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035" windowHeight="12180" activeTab="1"/>
  </bookViews>
  <sheets>
    <sheet name="需求统计" sheetId="1" r:id="rId1"/>
    <sheet name="岗位要求" sheetId="2" r:id="rId2"/>
  </sheets>
  <calcPr calcId="144525"/>
  <extLst/>
</workbook>
</file>

<file path=xl/sharedStrings.xml><?xml version="1.0" encoding="utf-8"?>
<sst xmlns="http://schemas.openxmlformats.org/spreadsheetml/2006/main" count="102">
  <si>
    <t>云计算部招聘需求计划汇总（2014.07）</t>
  </si>
  <si>
    <t>高级</t>
  </si>
  <si>
    <t>中级</t>
  </si>
  <si>
    <t>初级</t>
  </si>
  <si>
    <t>合计</t>
  </si>
  <si>
    <t>开发</t>
  </si>
  <si>
    <t>测试</t>
  </si>
  <si>
    <t>项目</t>
  </si>
  <si>
    <t>云计算部招聘需求计划清单（2014.07）</t>
  </si>
  <si>
    <t>需求/产品/项目管理</t>
  </si>
  <si>
    <t>合计（不含兼项）</t>
  </si>
  <si>
    <t>科创委业务系统</t>
  </si>
  <si>
    <t>现有</t>
  </si>
  <si>
    <t>3（蒋之政、武慧、李程）</t>
  </si>
  <si>
    <t>2（雷婉、许勤）</t>
  </si>
  <si>
    <t>1（沈卫）</t>
  </si>
  <si>
    <t>1（刘佳）</t>
  </si>
  <si>
    <t>新增</t>
  </si>
  <si>
    <t>龙华业务系统</t>
  </si>
  <si>
    <t>1（徐京京）</t>
  </si>
  <si>
    <t>1（兼：武慧）</t>
  </si>
  <si>
    <t>2(兼：雷婉、兼：许勤）</t>
  </si>
  <si>
    <t>1（兼：沈卫）</t>
  </si>
  <si>
    <t>1（兼：刘成丽）</t>
  </si>
  <si>
    <t>龙岗业务系统</t>
  </si>
  <si>
    <t>1（兼：徐京京）</t>
  </si>
  <si>
    <t>大鹏业务系统</t>
  </si>
  <si>
    <t>1（兼：周新进）</t>
  </si>
  <si>
    <t>2（兼：吴金成、兼：陈欢）</t>
  </si>
  <si>
    <t>1（兼：刘佳）</t>
  </si>
  <si>
    <t>政务云新平台</t>
  </si>
  <si>
    <t>1（周新进）</t>
  </si>
  <si>
    <t>2（吴金成、陈欢）</t>
  </si>
  <si>
    <t>OA系统（科创委/超算中心/大鹏）</t>
  </si>
  <si>
    <t>1（谭元吉）</t>
  </si>
  <si>
    <t>1（何国辉）</t>
  </si>
  <si>
    <t>1（刘成丽）</t>
  </si>
  <si>
    <t>鹏云系统</t>
  </si>
  <si>
    <t>1(柴东岩）</t>
  </si>
  <si>
    <t>1（李浩）</t>
  </si>
  <si>
    <t>2（胡成、翁仕鸿）</t>
  </si>
  <si>
    <t>1（黄齐仁）</t>
  </si>
  <si>
    <t>1（尹立中）</t>
  </si>
  <si>
    <t>教育云</t>
  </si>
  <si>
    <t>1（兼：李浩）</t>
  </si>
  <si>
    <t>1（兼：胡成）</t>
  </si>
  <si>
    <t>1（兼：黄齐仁）</t>
  </si>
  <si>
    <t>1（韩来权）</t>
  </si>
  <si>
    <t>1（兼：尹立中）</t>
  </si>
  <si>
    <t>健康云</t>
  </si>
  <si>
    <t>金融创新服务平台</t>
  </si>
  <si>
    <t>1（兼：胡成、兼：翁仕鸿）</t>
  </si>
  <si>
    <t>网站/邮箱（科创委/超算中心）</t>
  </si>
  <si>
    <t>1(尹丽香）</t>
  </si>
  <si>
    <t>美工</t>
  </si>
  <si>
    <t>1（莫哲）</t>
  </si>
  <si>
    <t>DBA</t>
  </si>
  <si>
    <t>1（胡国俊）</t>
  </si>
  <si>
    <t xml:space="preserve">课题：深圳市云计算公共服务平台 </t>
  </si>
  <si>
    <t>1（兼：柴东岩）</t>
  </si>
  <si>
    <t>课题：云计算公共服务平台云存储服务应用关键支撑技术研发</t>
  </si>
  <si>
    <t>课题：基于云计算的跨平台应用关键技术研发</t>
  </si>
  <si>
    <t>课题：海量数据处理平台关键技术研究与开发</t>
  </si>
  <si>
    <t>课题：高效安全可靠的云备份技术研究</t>
  </si>
  <si>
    <t>汇总</t>
  </si>
  <si>
    <t>招聘计划表</t>
  </si>
  <si>
    <t>序号</t>
  </si>
  <si>
    <t>岗位</t>
  </si>
  <si>
    <t>职务</t>
  </si>
  <si>
    <t>人数</t>
  </si>
  <si>
    <t>岗位职责/描述</t>
  </si>
  <si>
    <t>招聘要求</t>
  </si>
  <si>
    <t>研发高级工程师</t>
  </si>
  <si>
    <t>系统架构师</t>
  </si>
  <si>
    <t>若干</t>
  </si>
  <si>
    <t>1.确定产品的技术架构设计和整体技术路线、架构走向，研究、引入新的技术、方法和编程思想；
2.负责系统总体设计、详细设计以及核心代码的编写，构建产品核心原型；
3.对产品中的总体架构设计、模块设计进行确定、审查和指导； 
4.对技术人员进行相关技术培训，指导开发人员在整体架构下开展详细设计开发工作；
5.解决项目中的关键问题和技术难题，丰富技术库； 
6.制定开发规范，参与制定技术标准，编写相应的技术文档；
7.负责公司分配的其他工作。</t>
  </si>
  <si>
    <t xml:space="preserve">1.正规高等院校本科及以上学历，以通信类、计算机专业为主；
2.至少5年的C++/Java编码经验、5年以上架构设计经验，其中3年以上大型项目的架构设计经验；
3.熟悉或了解B/S系统模式及相应的开发工具（ASP/ASP.NET/JAVA/JAVASCRIPT等）；
4.熟练SQLSERVER数据库，熟练运用SQL，并同时熟练ORACLE数据库者优先；对NoSQL、数据库、文件系统中的某些领域有深入研究；
5.精通主流开源框架，如struts2、spring、hibernate，Hadoop等；
6.精通设计模式，特别针对Java和JavaScript的设计模式和框架，至少熟练使用一种UML建模工具和至少一种原型设计工具；  
7.对Linux内核、集群计算、多租户、负载均衡、资源管理、云安全与隐私、存储系统、虚拟化中的某些领域有深入研究；
8.具备良好的面向对象编程经验，深入理解OOP、OOD思想。
</t>
  </si>
  <si>
    <t>研发工程师</t>
  </si>
  <si>
    <t>数据库管理员（DBA）</t>
  </si>
  <si>
    <t>1.项目数据库的规划和设计；
2.设计表、配合开发编写存储过程接口；
3.数据库的日常维护、安装、升级、问题诊断、备份、优化、恢复；
4.数据库系统级和SQL代码级调优；
5.监控数据库、应用程序性能，评估和提供相关解决方案；
6.为运行的数据库升级与迁移提供方案：制定和改进合理的应急预案、策略和相关规范，提高数据安全升级和迁移。</t>
  </si>
  <si>
    <t xml:space="preserve">1.计算机相关专业大学本科以上学历，有三年以上专职数据库管理经验；
2.有TB级数据库规划、部署、调优经验；
3.熟练掌握oracle，mySQL,MSSQL数据库管理技能，具备数据库备份与恢复技能，具备数据库性能及SQL优化的技能
4.熟悉oracle,mySQL,MSSQL的安装与维护，具备数据库升级与迁移的技能；
5.了解系统集成方面的知识，能够进行主机、存储方面的维护。能够进行系统安装，参数调整等日常操作;
6.熟悉数据库性能的优化与调整，数据库核心参数的设置与调整。
</t>
  </si>
  <si>
    <t>开发工程师（高级Java程序员）</t>
  </si>
  <si>
    <t>1.参与项目需求调研与需求分析、解决方案；
2.编制项目模块概要设计、详细设计、开发计划等并实施；
3.根据项目具体要求，承担开发任务，按计划完成任务目标；
4.完成项目模块编码实现，单元测试，协助测试人员完成模块测试，并对模块质量负责。</t>
  </si>
  <si>
    <t xml:space="preserve">1.正规高等院校本科及以上学历，计算机、软件工程、电子信息、自动化相关专业；
2.至少2年的Java开发经验，精通Java Struts2和Spring MVC框架；
3.熟悉掌握常用开发工具的使用，如Eclispe等；
4.具备良好的面向对象编程经验，深入理解OOP、OOD思想；
5.熟练应用至少一种数据库,如MYSQL,MSSQL等。
</t>
  </si>
  <si>
    <t>研发助理工程师</t>
  </si>
  <si>
    <t>开发工程师（Java程序员）</t>
  </si>
  <si>
    <t>1.参与项目需求调研与需求分析，编写需求分析及设计文档；
2.根据项目具体要求，承担开发任务，完成功能模块编码与单元测试，按时完成开发任务；
3.配合测试人员完成集成测试和性能测试，进行bug修复和性能调优。</t>
  </si>
  <si>
    <t xml:space="preserve">1、正规高等院校本科及以上学历，计算机、软件工程、电子信息、自动化相关专业；
2、熟悉Java语言，具备良好的面向对象编程思想，有实际的项目开发经验；
3、熟练掌握常用开发工具的使用，如Eclispe、Maven、Subversion、Git等；
4、熟悉软件开发流程与设计模式，具备扎实的数据结构、数据库、算法等方面的基础。
</t>
  </si>
  <si>
    <t>测试工程师</t>
  </si>
  <si>
    <t xml:space="preserve">1.根据产品规格和测试需求，编写测试方案、测试用例负责整理测试文档；
2.主导测试用例评审，执行测试用例，提交BUG，并进行BUG跟踪和回归测试，直到BUG解决；
3.完成测试报告以及测试结果分析；
4.能够快速地发现和反映问题，并以此对测试流程提出改进建议。
5.在测试各个环节过程中主动与开发及其它部门同事沟通，保证测试工作的有效性和完整性；
6.对产品进行性能测试，提供开发调优建议。
</t>
  </si>
  <si>
    <t xml:space="preserve">1.正规高等院校本科及以上学历，计算机、软件工程、电子信息、自动化相关专业；
2.两年以上测试工作经验，熟悉测试流程、方法和技术；
3.熟悉至少一种数据库的操作，比如Oracle、MySQL、SQLServer等;
4.熟练运用LoadRunner,JMeter等工具进行性能测试。
5.熟悉JVM、MySQL数据库调优的优先；
6.了解自动化测试思想，熟悉当前主流web自动化框架webdriver、robotframework优先；
7.熟悉接口自动化优先。
</t>
  </si>
  <si>
    <t>测试助理工程师</t>
  </si>
  <si>
    <t xml:space="preserve">1.根据产品规格和测试需求，编写测试方案、测试用例；
2.执行测试用例，提交BUG，并进行BUG跟踪和回归测试，直到BUG解决；
3.完成测试报告以及测试结果分析；
4.能够快速地发现和反映问题，并以此对测试流程提出改进建议。
5.在测试各个环节过程中主动与开发及其它部门同事沟通，保证测试工作的有效性和完整性；
</t>
  </si>
  <si>
    <t>1.根据产品规格和测试需求，编写测试方案、测试用例；
2.执行测试用例，提交BUG，并进行BUG跟踪和回归测试，直到BUG解决；
3.完成测试报告以及测试结果分析；
4.能够快速地发现和反映问题，并以此对测试流程提出改进建议。
5.在测试各个环节过程中主动与开发及其它部门同事沟通，保证测试工作的有效性和完整性。</t>
  </si>
  <si>
    <t>高级项目工程师</t>
  </si>
  <si>
    <t>项目经理/产品经理</t>
  </si>
  <si>
    <t>1.制定云计算的产品战略、产品研发计划、产品管理制度，管理和建设产品团队；
2.负责制定云计算产品创新的总体工作计划和实施方案，并组织实施；
3.协调部门内外部资源，完成产品设计、功能规划和定价，保证产品按期发布；
4.为销售经理提供技术支持，协助完成解决方案、标书等，配合销售组和市场推广部确定产品推广方案和广告策略。</t>
  </si>
  <si>
    <t xml:space="preserve">1.正规高等院校本科及以上学历，计算机、软件工程、电子信息、自动化相关专业（本职位专业可以放宽）；
2.具备从需求分析到产品运营，有项目管理相关经验；
3.熟悉互联网产品整体实现过程，了解产品全生命周期管理；
4.具备商业敏感度，业务前瞻性、优秀的全局产品架构能力和深刻的用户分析能力；
5.具备应用解决方案的编写和客户沟通能力，能够为业务人员提供售前支持。
</t>
  </si>
  <si>
    <t>项目助理工程师</t>
  </si>
  <si>
    <t>产品工程师</t>
  </si>
  <si>
    <t>1.负责云计算产品设计和策划，形成产品售前文档、PPT等营销支撑文档；
2.进行售前技术支持，并协助销售人员跟进项目进度，负责项目的招投标工作；
3.云计算产品宣传及宣传资料编写，定期对销售人员和其它部门进行宣传、推动和市场培训工作；
4.与云计算领域相关产品厂商的合作关系建设：建立和维护云计算解决方案涉及的相关产品厂商的合作关系。</t>
  </si>
  <si>
    <t xml:space="preserve">1.正规高等院校本科及以上学历，以通信类、计算机专业为主；
2.3年以上云计算产品设计规划经验，组织过产品立项、设计、研发、推广应用及维护产品周期全过程；
3.对云计算、虚拟化、分布式系统、互联网概念有深刻理解，曾做过云平台、桌面云等应用项目的优先；
4.有新客户开拓及顾问式解决方案销售经验，有冲劲及销售热情；
5.具备大型项目管理能力和跨职能、跨部门的组织协调能力。
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</si>
</sst>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8">
    <font>
      <sz val="11"/>
      <color indexed="8"/>
      <name val="宋体"/>
      <family val="2"/>
      <charset val="134"/>
    </font>
    <font>
      <sz val="18"/>
      <color indexed="8"/>
      <name val="方正小标宋简体"/>
      <family val="3"/>
      <charset val="134"/>
    </font>
    <font>
      <sz val="18"/>
      <color indexed="8"/>
      <name val="方正小标宋简体"/>
      <family val="4"/>
      <charset val="134"/>
    </font>
    <font>
      <b/>
      <sz val="11"/>
      <color indexed="8"/>
      <name val="宋体"/>
      <family val="3"/>
      <charset val="134"/>
    </font>
    <font>
      <sz val="12"/>
      <color indexed="8"/>
      <name val="仿宋_GB2312"/>
      <family val="3"/>
      <charset val="134"/>
    </font>
    <font>
      <sz val="11"/>
      <color indexed="8"/>
      <name val="仿宋_GB2312"/>
      <family val="3"/>
      <charset val="134"/>
    </font>
    <font>
      <sz val="18"/>
      <color indexed="8"/>
      <name val="宋体"/>
      <family val="2"/>
      <charset val="134"/>
    </font>
    <font>
      <sz val="11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0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52">
    <xf numFmtId="0" fontId="0" fillId="0" borderId="0" xfId="0" applyAlignment="1"/>
    <xf numFmtId="0" fontId="1" fillId="0" borderId="1" xfId="8" applyNumberFormat="1" applyFont="1" applyFill="1" applyBorder="1" applyAlignment="1">
      <alignment horizontal="center" vertical="center"/>
    </xf>
    <xf numFmtId="0" fontId="2" fillId="0" borderId="2" xfId="8" applyNumberFormat="1" applyFont="1" applyFill="1" applyBorder="1" applyAlignment="1">
      <alignment horizontal="center" vertical="center"/>
    </xf>
    <xf numFmtId="0" fontId="1" fillId="0" borderId="3" xfId="8" applyNumberFormat="1" applyFont="1" applyFill="1" applyBorder="1" applyAlignment="1">
      <alignment horizontal="center" vertical="center"/>
    </xf>
    <xf numFmtId="0" fontId="3" fillId="0" borderId="1" xfId="8" applyNumberFormat="1" applyFont="1" applyFill="1" applyBorder="1" applyAlignment="1">
      <alignment horizontal="center" vertical="center"/>
    </xf>
    <xf numFmtId="0" fontId="3" fillId="0" borderId="2" xfId="8" applyNumberFormat="1" applyFont="1" applyFill="1" applyBorder="1" applyAlignment="1">
      <alignment horizontal="center" vertical="center"/>
    </xf>
    <xf numFmtId="0" fontId="3" fillId="0" borderId="3" xfId="8" applyNumberFormat="1" applyFont="1" applyFill="1" applyBorder="1" applyAlignment="1">
      <alignment horizontal="center" vertical="center"/>
    </xf>
    <xf numFmtId="0" fontId="4" fillId="0" borderId="1" xfId="8" applyNumberFormat="1" applyFont="1" applyFill="1" applyBorder="1" applyAlignment="1">
      <alignment horizontal="center" vertical="center" wrapText="1"/>
    </xf>
    <xf numFmtId="0" fontId="4" fillId="0" borderId="2" xfId="8" applyNumberFormat="1" applyFont="1" applyFill="1" applyBorder="1" applyAlignment="1">
      <alignment horizontal="center" vertical="center" wrapText="1"/>
    </xf>
    <xf numFmtId="0" fontId="4" fillId="0" borderId="3" xfId="8" applyNumberFormat="1" applyFont="1" applyFill="1" applyBorder="1" applyAlignment="1">
      <alignment horizontal="center" vertical="center" wrapText="1"/>
    </xf>
    <xf numFmtId="0" fontId="5" fillId="0" borderId="3" xfId="8" applyNumberFormat="1" applyFont="1" applyFill="1" applyBorder="1" applyAlignment="1">
      <alignment horizontal="left" vertical="top" wrapText="1"/>
    </xf>
    <xf numFmtId="0" fontId="4" fillId="0" borderId="4" xfId="8" applyNumberFormat="1" applyFont="1" applyFill="1" applyBorder="1" applyAlignment="1">
      <alignment horizontal="center" vertical="center" wrapText="1"/>
    </xf>
    <xf numFmtId="0" fontId="5" fillId="0" borderId="4" xfId="8" applyNumberFormat="1" applyFont="1" applyFill="1" applyBorder="1" applyAlignment="1">
      <alignment horizontal="left" vertical="top" wrapText="1"/>
    </xf>
    <xf numFmtId="0" fontId="4" fillId="0" borderId="5" xfId="8" applyNumberFormat="1" applyFont="1" applyFill="1" applyBorder="1" applyAlignment="1">
      <alignment horizontal="center" vertical="center" wrapText="1"/>
    </xf>
    <xf numFmtId="0" fontId="5" fillId="0" borderId="3" xfId="8" applyNumberFormat="1" applyFont="1" applyFill="1" applyBorder="1" applyAlignment="1">
      <alignment horizontal="center" vertical="center" wrapText="1"/>
    </xf>
    <xf numFmtId="0" fontId="4" fillId="0" borderId="6" xfId="8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6" fillId="2" borderId="0" xfId="0" applyFont="1" applyFill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</cellXfs>
  <cellStyles count="9">
    <cellStyle name="常规" xfId="0" builtinId="0"/>
    <cellStyle name="千位分隔" xfId="1" builtinId="3"/>
    <cellStyle name="常规 3" xfId="2"/>
    <cellStyle name="货币" xfId="3" builtinId="4"/>
    <cellStyle name="千位分隔[0]" xfId="4" builtinId="6"/>
    <cellStyle name="常规 3 2" xfId="5"/>
    <cellStyle name="百分比" xfId="6" builtinId="5"/>
    <cellStyle name="货币[0]" xfId="7" builtinId="7"/>
    <cellStyle name="常规 2" xfId="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53"/>
  <sheetViews>
    <sheetView workbookViewId="0">
      <pane ySplit="13" topLeftCell="A14" activePane="bottomLeft" state="frozen"/>
      <selection/>
      <selection pane="bottomLeft" activeCell="A10" sqref="A10:N11"/>
    </sheetView>
  </sheetViews>
  <sheetFormatPr defaultColWidth="9" defaultRowHeight="13.5"/>
  <cols>
    <col min="1" max="1" width="33.75" style="16" customWidth="1"/>
  </cols>
  <sheetData>
    <row r="1" spans="1:14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</row>
    <row r="3" spans="1:14">
      <c r="A3" s="19"/>
      <c r="B3" s="20"/>
      <c r="C3" s="21" t="s">
        <v>1</v>
      </c>
      <c r="D3" s="22"/>
      <c r="E3" s="23"/>
      <c r="F3" s="21" t="s">
        <v>2</v>
      </c>
      <c r="G3" s="22"/>
      <c r="H3" s="23"/>
      <c r="I3" s="21" t="s">
        <v>3</v>
      </c>
      <c r="J3" s="22"/>
      <c r="K3" s="23"/>
      <c r="L3" s="49" t="s">
        <v>4</v>
      </c>
      <c r="M3" s="50"/>
      <c r="N3" s="51"/>
    </row>
    <row r="4" spans="1:14">
      <c r="A4" s="24" t="s">
        <v>5</v>
      </c>
      <c r="B4" s="25"/>
      <c r="C4" s="26">
        <v>3</v>
      </c>
      <c r="D4" s="27"/>
      <c r="E4" s="28"/>
      <c r="F4" s="26">
        <v>9</v>
      </c>
      <c r="G4" s="27"/>
      <c r="H4" s="28"/>
      <c r="I4" s="26">
        <v>10</v>
      </c>
      <c r="J4" s="27"/>
      <c r="K4" s="28"/>
      <c r="L4" s="31">
        <f>SUM(C4:K4)</f>
        <v>22</v>
      </c>
      <c r="M4" s="32"/>
      <c r="N4" s="33"/>
    </row>
    <row r="5" spans="1:14">
      <c r="A5" s="24" t="s">
        <v>6</v>
      </c>
      <c r="B5" s="25"/>
      <c r="C5" s="26">
        <v>1</v>
      </c>
      <c r="D5" s="27"/>
      <c r="E5" s="28"/>
      <c r="F5" s="26">
        <v>1</v>
      </c>
      <c r="G5" s="27"/>
      <c r="H5" s="28"/>
      <c r="I5" s="26">
        <v>3</v>
      </c>
      <c r="J5" s="27"/>
      <c r="K5" s="28"/>
      <c r="L5" s="31">
        <f t="shared" ref="L5:L6" si="0">SUM(C5:K5)</f>
        <v>5</v>
      </c>
      <c r="M5" s="32"/>
      <c r="N5" s="33"/>
    </row>
    <row r="6" spans="1:14">
      <c r="A6" s="24" t="s">
        <v>7</v>
      </c>
      <c r="B6" s="25"/>
      <c r="C6" s="26">
        <v>2</v>
      </c>
      <c r="D6" s="27"/>
      <c r="E6" s="28"/>
      <c r="F6" s="26">
        <v>0</v>
      </c>
      <c r="G6" s="27"/>
      <c r="H6" s="28"/>
      <c r="I6" s="26">
        <v>1</v>
      </c>
      <c r="J6" s="27"/>
      <c r="K6" s="28"/>
      <c r="L6" s="31">
        <f>SUM(C6:K6)</f>
        <v>3</v>
      </c>
      <c r="M6" s="32"/>
      <c r="N6" s="33"/>
    </row>
    <row r="7" spans="1:14">
      <c r="A7" s="29" t="s">
        <v>4</v>
      </c>
      <c r="B7" s="30"/>
      <c r="C7" s="31">
        <f>SUM(C4:E6)</f>
        <v>6</v>
      </c>
      <c r="D7" s="32"/>
      <c r="E7" s="33"/>
      <c r="F7" s="31">
        <f t="shared" ref="F7" si="1">SUM(F4:H6)</f>
        <v>10</v>
      </c>
      <c r="G7" s="32"/>
      <c r="H7" s="33"/>
      <c r="I7" s="31">
        <f t="shared" ref="I7" si="2">SUM(I4:K6)</f>
        <v>14</v>
      </c>
      <c r="J7" s="32"/>
      <c r="K7" s="33"/>
      <c r="L7" s="31">
        <f t="shared" ref="L7" si="3">SUM(L4:N6)</f>
        <v>30</v>
      </c>
      <c r="M7" s="32"/>
      <c r="N7" s="33"/>
    </row>
    <row r="10" customHeight="1" spans="1:14">
      <c r="A10" s="17" t="s">
        <v>8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</row>
    <row r="11" customHeight="1" spans="1:14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</row>
    <row r="12" spans="1:14">
      <c r="A12" s="34"/>
      <c r="B12" s="35"/>
      <c r="C12" s="36" t="s">
        <v>5</v>
      </c>
      <c r="D12" s="36"/>
      <c r="E12" s="36"/>
      <c r="F12" s="21" t="s">
        <v>6</v>
      </c>
      <c r="G12" s="22"/>
      <c r="H12" s="23"/>
      <c r="I12" s="21" t="s">
        <v>9</v>
      </c>
      <c r="J12" s="22"/>
      <c r="K12" s="23"/>
      <c r="L12" s="21" t="s">
        <v>10</v>
      </c>
      <c r="M12" s="22"/>
      <c r="N12" s="23"/>
    </row>
    <row r="13" spans="1:14">
      <c r="A13" s="19"/>
      <c r="B13" s="20"/>
      <c r="C13" s="36" t="s">
        <v>1</v>
      </c>
      <c r="D13" s="36" t="s">
        <v>2</v>
      </c>
      <c r="E13" s="36" t="s">
        <v>3</v>
      </c>
      <c r="F13" s="36" t="s">
        <v>1</v>
      </c>
      <c r="G13" s="36" t="s">
        <v>2</v>
      </c>
      <c r="H13" s="36" t="s">
        <v>3</v>
      </c>
      <c r="I13" s="36" t="s">
        <v>1</v>
      </c>
      <c r="J13" s="36" t="s">
        <v>2</v>
      </c>
      <c r="K13" s="36" t="s">
        <v>3</v>
      </c>
      <c r="L13" s="36" t="s">
        <v>1</v>
      </c>
      <c r="M13" s="36" t="s">
        <v>2</v>
      </c>
      <c r="N13" s="36" t="s">
        <v>3</v>
      </c>
    </row>
    <row r="14" ht="40.5" spans="1:14">
      <c r="A14" s="37" t="s">
        <v>11</v>
      </c>
      <c r="B14" s="38" t="s">
        <v>12</v>
      </c>
      <c r="C14" s="39">
        <v>0</v>
      </c>
      <c r="D14" s="39">
        <v>0</v>
      </c>
      <c r="E14" s="39" t="s">
        <v>13</v>
      </c>
      <c r="F14" s="39">
        <v>0</v>
      </c>
      <c r="G14" s="39">
        <v>0</v>
      </c>
      <c r="H14" s="39" t="s">
        <v>14</v>
      </c>
      <c r="I14" s="39">
        <v>0</v>
      </c>
      <c r="J14" s="39" t="s">
        <v>15</v>
      </c>
      <c r="K14" s="39" t="s">
        <v>16</v>
      </c>
      <c r="L14" s="39">
        <v>0</v>
      </c>
      <c r="M14" s="39">
        <v>1</v>
      </c>
      <c r="N14" s="39">
        <v>6</v>
      </c>
    </row>
    <row r="15" spans="1:14">
      <c r="A15" s="37"/>
      <c r="B15" s="40" t="s">
        <v>17</v>
      </c>
      <c r="C15" s="41">
        <v>0</v>
      </c>
      <c r="D15" s="41">
        <v>1</v>
      </c>
      <c r="E15" s="41">
        <v>1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f t="shared" ref="L15:L19" si="4">SUM(C15,F15,I15)</f>
        <v>0</v>
      </c>
      <c r="M15" s="41">
        <f t="shared" ref="M15:N15" si="5">SUM(D15,G15,J15)</f>
        <v>1</v>
      </c>
      <c r="N15" s="41">
        <f>SUM(E15,H15,K15)</f>
        <v>1</v>
      </c>
    </row>
    <row r="16" ht="40.5" spans="1:14">
      <c r="A16" s="42" t="s">
        <v>18</v>
      </c>
      <c r="B16" s="38" t="s">
        <v>12</v>
      </c>
      <c r="C16" s="39" t="s">
        <v>19</v>
      </c>
      <c r="D16" s="39">
        <v>0</v>
      </c>
      <c r="E16" s="39" t="s">
        <v>20</v>
      </c>
      <c r="F16" s="39">
        <v>0</v>
      </c>
      <c r="G16" s="39">
        <v>0</v>
      </c>
      <c r="H16" s="39" t="s">
        <v>21</v>
      </c>
      <c r="I16" s="39">
        <v>0</v>
      </c>
      <c r="J16" s="39" t="s">
        <v>22</v>
      </c>
      <c r="K16" s="39" t="s">
        <v>23</v>
      </c>
      <c r="L16" s="39">
        <v>1</v>
      </c>
      <c r="M16" s="39">
        <v>0</v>
      </c>
      <c r="N16" s="39">
        <v>0</v>
      </c>
    </row>
    <row r="17" spans="1:14">
      <c r="A17" s="43"/>
      <c r="B17" s="40" t="s">
        <v>17</v>
      </c>
      <c r="C17" s="41">
        <v>0</v>
      </c>
      <c r="D17" s="41">
        <v>0</v>
      </c>
      <c r="E17" s="41">
        <v>1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f>SUM(C17,F17,I17)</f>
        <v>0</v>
      </c>
      <c r="M17" s="41">
        <f t="shared" ref="M17" si="6">SUM(D17,G17,J17)</f>
        <v>0</v>
      </c>
      <c r="N17" s="41">
        <f t="shared" ref="N17" si="7">SUM(E17,H17,K17)</f>
        <v>1</v>
      </c>
    </row>
    <row r="18" ht="40.5" spans="1:14">
      <c r="A18" s="42" t="s">
        <v>24</v>
      </c>
      <c r="B18" s="38" t="s">
        <v>12</v>
      </c>
      <c r="C18" s="39" t="s">
        <v>25</v>
      </c>
      <c r="D18" s="39">
        <v>0</v>
      </c>
      <c r="E18" s="39" t="s">
        <v>20</v>
      </c>
      <c r="F18" s="39">
        <v>0</v>
      </c>
      <c r="G18" s="39">
        <v>0</v>
      </c>
      <c r="H18" s="39" t="s">
        <v>21</v>
      </c>
      <c r="I18" s="39">
        <v>0</v>
      </c>
      <c r="J18" s="39" t="s">
        <v>22</v>
      </c>
      <c r="K18" s="39" t="s">
        <v>23</v>
      </c>
      <c r="L18" s="39">
        <v>0</v>
      </c>
      <c r="M18" s="39">
        <v>0</v>
      </c>
      <c r="N18" s="39">
        <v>0</v>
      </c>
    </row>
    <row r="19" spans="1:14">
      <c r="A19" s="43"/>
      <c r="B19" s="40" t="s">
        <v>17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f>SUM(C19,F19,I19)</f>
        <v>0</v>
      </c>
      <c r="M19" s="41">
        <f t="shared" ref="M19" si="8">SUM(D19,G19,J19)</f>
        <v>0</v>
      </c>
      <c r="N19" s="41">
        <f t="shared" ref="N19" si="9">SUM(E19,H19,K19)</f>
        <v>0</v>
      </c>
    </row>
    <row r="20" ht="54" spans="1:14">
      <c r="A20" s="42" t="s">
        <v>26</v>
      </c>
      <c r="B20" s="38" t="s">
        <v>12</v>
      </c>
      <c r="C20" s="39">
        <v>0</v>
      </c>
      <c r="D20" s="39" t="s">
        <v>27</v>
      </c>
      <c r="E20" s="39" t="s">
        <v>28</v>
      </c>
      <c r="F20" s="39">
        <v>0</v>
      </c>
      <c r="G20" s="39">
        <v>0</v>
      </c>
      <c r="H20" s="39" t="s">
        <v>21</v>
      </c>
      <c r="I20" s="39">
        <v>0</v>
      </c>
      <c r="J20" s="39" t="s">
        <v>22</v>
      </c>
      <c r="K20" s="39" t="s">
        <v>29</v>
      </c>
      <c r="L20" s="39">
        <v>0</v>
      </c>
      <c r="M20" s="39">
        <v>0</v>
      </c>
      <c r="N20" s="39">
        <v>0</v>
      </c>
    </row>
    <row r="21" spans="1:14">
      <c r="A21" s="43"/>
      <c r="B21" s="40" t="s">
        <v>17</v>
      </c>
      <c r="C21" s="41">
        <v>0</v>
      </c>
      <c r="D21" s="41">
        <v>1</v>
      </c>
      <c r="E21" s="41">
        <v>1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1</v>
      </c>
      <c r="L21" s="41">
        <f t="shared" ref="L21:L25" si="10">SUM(C21,F21,I21)</f>
        <v>0</v>
      </c>
      <c r="M21" s="41">
        <f t="shared" ref="M21" si="11">SUM(D21,G21,J21)</f>
        <v>1</v>
      </c>
      <c r="N21" s="41">
        <f t="shared" ref="N21" si="12">SUM(E21,H21,K21)</f>
        <v>2</v>
      </c>
    </row>
    <row r="22" ht="40.5" spans="1:14">
      <c r="A22" s="42" t="s">
        <v>30</v>
      </c>
      <c r="B22" s="38" t="s">
        <v>12</v>
      </c>
      <c r="C22" s="39">
        <v>0</v>
      </c>
      <c r="D22" s="39" t="s">
        <v>31</v>
      </c>
      <c r="E22" s="39" t="s">
        <v>32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1</v>
      </c>
      <c r="N22" s="39">
        <v>2</v>
      </c>
    </row>
    <row r="23" spans="1:14">
      <c r="A23" s="43"/>
      <c r="B23" s="40" t="s">
        <v>17</v>
      </c>
      <c r="C23" s="41">
        <v>1</v>
      </c>
      <c r="D23" s="41">
        <v>1</v>
      </c>
      <c r="E23" s="41">
        <v>2</v>
      </c>
      <c r="F23" s="41">
        <v>1</v>
      </c>
      <c r="G23" s="41">
        <v>0</v>
      </c>
      <c r="H23" s="41">
        <v>0</v>
      </c>
      <c r="I23" s="41">
        <v>1</v>
      </c>
      <c r="J23" s="41">
        <v>0</v>
      </c>
      <c r="K23" s="41">
        <v>0</v>
      </c>
      <c r="L23" s="41">
        <f>SUM(C23,F23,I23)</f>
        <v>3</v>
      </c>
      <c r="M23" s="41">
        <f t="shared" ref="M23" si="13">SUM(D23,G23,J23)</f>
        <v>1</v>
      </c>
      <c r="N23" s="41">
        <f t="shared" ref="N23" si="14">SUM(E23,H23,K23)</f>
        <v>2</v>
      </c>
    </row>
    <row r="24" ht="40.5" spans="1:14">
      <c r="A24" s="42" t="s">
        <v>33</v>
      </c>
      <c r="B24" s="38" t="s">
        <v>12</v>
      </c>
      <c r="C24" s="39">
        <v>0</v>
      </c>
      <c r="D24" s="39">
        <v>0</v>
      </c>
      <c r="E24" s="39" t="s">
        <v>34</v>
      </c>
      <c r="F24" s="39">
        <v>0</v>
      </c>
      <c r="G24" s="39">
        <v>0</v>
      </c>
      <c r="H24" s="39" t="s">
        <v>21</v>
      </c>
      <c r="I24" s="39">
        <v>0</v>
      </c>
      <c r="J24" s="39" t="s">
        <v>35</v>
      </c>
      <c r="K24" s="39" t="s">
        <v>36</v>
      </c>
      <c r="L24" s="39">
        <v>0</v>
      </c>
      <c r="M24" s="39">
        <v>1</v>
      </c>
      <c r="N24" s="39">
        <v>2</v>
      </c>
    </row>
    <row r="25" spans="1:14">
      <c r="A25" s="43"/>
      <c r="B25" s="40" t="s">
        <v>17</v>
      </c>
      <c r="C25" s="41">
        <v>0</v>
      </c>
      <c r="D25" s="41">
        <v>1</v>
      </c>
      <c r="E25" s="41">
        <v>0</v>
      </c>
      <c r="F25" s="41">
        <v>0</v>
      </c>
      <c r="G25" s="41">
        <v>0</v>
      </c>
      <c r="H25" s="41">
        <v>1</v>
      </c>
      <c r="I25" s="41">
        <v>0</v>
      </c>
      <c r="J25" s="41">
        <v>0</v>
      </c>
      <c r="K25" s="41">
        <v>0</v>
      </c>
      <c r="L25" s="41">
        <f>SUM(C25,F25,I25)</f>
        <v>0</v>
      </c>
      <c r="M25" s="41">
        <f t="shared" ref="M25" si="15">SUM(D25,G25,J25)</f>
        <v>1</v>
      </c>
      <c r="N25" s="41">
        <f t="shared" ref="N25" si="16">SUM(E25,H25,K25)</f>
        <v>1</v>
      </c>
    </row>
    <row r="26" ht="40.5" spans="1:14">
      <c r="A26" s="42" t="s">
        <v>37</v>
      </c>
      <c r="B26" s="38" t="s">
        <v>12</v>
      </c>
      <c r="C26" s="39" t="s">
        <v>38</v>
      </c>
      <c r="D26" s="39" t="s">
        <v>39</v>
      </c>
      <c r="E26" s="39" t="s">
        <v>40</v>
      </c>
      <c r="F26" s="39">
        <v>0</v>
      </c>
      <c r="G26" s="39">
        <v>0</v>
      </c>
      <c r="H26" s="39">
        <v>0</v>
      </c>
      <c r="I26" s="39" t="s">
        <v>41</v>
      </c>
      <c r="J26" s="39">
        <v>0</v>
      </c>
      <c r="K26" s="39" t="s">
        <v>42</v>
      </c>
      <c r="L26" s="39">
        <v>2</v>
      </c>
      <c r="M26" s="39">
        <v>1</v>
      </c>
      <c r="N26" s="39">
        <v>3</v>
      </c>
    </row>
    <row r="27" spans="1:14">
      <c r="A27" s="43"/>
      <c r="B27" s="40" t="s">
        <v>17</v>
      </c>
      <c r="C27" s="41">
        <v>0</v>
      </c>
      <c r="D27" s="41">
        <v>1</v>
      </c>
      <c r="E27" s="41">
        <v>1</v>
      </c>
      <c r="F27" s="41">
        <v>0</v>
      </c>
      <c r="G27" s="41">
        <v>1</v>
      </c>
      <c r="H27" s="41">
        <v>0</v>
      </c>
      <c r="I27" s="41">
        <v>0</v>
      </c>
      <c r="J27" s="41">
        <v>0</v>
      </c>
      <c r="K27" s="41">
        <v>0</v>
      </c>
      <c r="L27" s="41">
        <f t="shared" ref="L27:L31" si="17">SUM(C27,F27,I27)</f>
        <v>0</v>
      </c>
      <c r="M27" s="41">
        <f t="shared" ref="M27" si="18">SUM(D27,G27,J27)</f>
        <v>2</v>
      </c>
      <c r="N27" s="41">
        <f t="shared" ref="N27" si="19">SUM(E27,H27,K27)</f>
        <v>1</v>
      </c>
    </row>
    <row r="28" ht="27" spans="1:14">
      <c r="A28" s="42" t="s">
        <v>43</v>
      </c>
      <c r="B28" s="38" t="s">
        <v>12</v>
      </c>
      <c r="C28" s="39">
        <v>0</v>
      </c>
      <c r="D28" s="39" t="s">
        <v>44</v>
      </c>
      <c r="E28" s="39" t="s">
        <v>45</v>
      </c>
      <c r="F28" s="39">
        <v>0</v>
      </c>
      <c r="G28" s="39">
        <v>0</v>
      </c>
      <c r="H28" s="39">
        <v>0</v>
      </c>
      <c r="I28" s="39" t="s">
        <v>46</v>
      </c>
      <c r="J28" s="39" t="s">
        <v>47</v>
      </c>
      <c r="K28" s="39" t="s">
        <v>48</v>
      </c>
      <c r="L28" s="39">
        <v>0</v>
      </c>
      <c r="M28" s="39">
        <v>1</v>
      </c>
      <c r="N28" s="39">
        <v>0</v>
      </c>
    </row>
    <row r="29" spans="1:14">
      <c r="A29" s="43"/>
      <c r="B29" s="40" t="s">
        <v>17</v>
      </c>
      <c r="C29" s="41">
        <v>1</v>
      </c>
      <c r="D29" s="41">
        <v>1</v>
      </c>
      <c r="E29" s="41">
        <v>3</v>
      </c>
      <c r="F29" s="41">
        <v>0</v>
      </c>
      <c r="G29" s="41">
        <v>0</v>
      </c>
      <c r="H29" s="41">
        <v>1</v>
      </c>
      <c r="I29" s="41">
        <v>0</v>
      </c>
      <c r="J29" s="41">
        <v>0</v>
      </c>
      <c r="K29" s="41">
        <v>0</v>
      </c>
      <c r="L29" s="41">
        <f>SUM(C29,F29,I29)</f>
        <v>1</v>
      </c>
      <c r="M29" s="41">
        <f t="shared" ref="M29" si="20">SUM(D29,G29,J29)</f>
        <v>1</v>
      </c>
      <c r="N29" s="41">
        <f t="shared" ref="N29" si="21">SUM(E29,H29,K29)</f>
        <v>4</v>
      </c>
    </row>
    <row r="30" ht="27" spans="1:14">
      <c r="A30" s="42" t="s">
        <v>49</v>
      </c>
      <c r="B30" s="38" t="s">
        <v>12</v>
      </c>
      <c r="C30" s="39">
        <v>0</v>
      </c>
      <c r="D30" s="39" t="s">
        <v>44</v>
      </c>
      <c r="E30" s="39" t="s">
        <v>45</v>
      </c>
      <c r="F30" s="39">
        <v>0</v>
      </c>
      <c r="G30" s="39">
        <v>0</v>
      </c>
      <c r="H30" s="39">
        <v>0</v>
      </c>
      <c r="I30" s="39" t="s">
        <v>46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</row>
    <row r="31" spans="1:14">
      <c r="A31" s="43"/>
      <c r="B31" s="40" t="s">
        <v>17</v>
      </c>
      <c r="C31" s="41">
        <v>1</v>
      </c>
      <c r="D31" s="41">
        <v>0</v>
      </c>
      <c r="E31" s="41">
        <v>1</v>
      </c>
      <c r="F31" s="41">
        <v>0</v>
      </c>
      <c r="G31" s="41">
        <v>0</v>
      </c>
      <c r="H31" s="41">
        <v>1</v>
      </c>
      <c r="I31" s="41">
        <v>1</v>
      </c>
      <c r="J31" s="41">
        <v>0</v>
      </c>
      <c r="K31" s="41">
        <v>0</v>
      </c>
      <c r="L31" s="41">
        <f>SUM(C31,F31,I31)</f>
        <v>2</v>
      </c>
      <c r="M31" s="41">
        <f t="shared" ref="M31" si="22">SUM(D31,G31,J31)</f>
        <v>0</v>
      </c>
      <c r="N31" s="41">
        <f t="shared" ref="N31" si="23">SUM(E31,H31,K31)</f>
        <v>2</v>
      </c>
    </row>
    <row r="32" ht="54" spans="1:14">
      <c r="A32" s="42" t="s">
        <v>50</v>
      </c>
      <c r="B32" s="38" t="s">
        <v>12</v>
      </c>
      <c r="C32" s="39">
        <v>0</v>
      </c>
      <c r="D32" s="39" t="s">
        <v>44</v>
      </c>
      <c r="E32" s="39" t="s">
        <v>51</v>
      </c>
      <c r="F32" s="39">
        <v>0</v>
      </c>
      <c r="G32" s="39">
        <v>0</v>
      </c>
      <c r="H32" s="39">
        <v>0</v>
      </c>
      <c r="I32" s="39" t="s">
        <v>46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</row>
    <row r="33" spans="1:14">
      <c r="A33" s="43"/>
      <c r="B33" s="40" t="s">
        <v>17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f t="shared" ref="L33:L37" si="24">SUM(C33,F33,I33)</f>
        <v>0</v>
      </c>
      <c r="M33" s="41">
        <f t="shared" ref="M33" si="25">SUM(D33,G33,J33)</f>
        <v>0</v>
      </c>
      <c r="N33" s="41">
        <f t="shared" ref="N33" si="26">SUM(E33,H33,K33)</f>
        <v>0</v>
      </c>
    </row>
    <row r="34" ht="27" spans="1:14">
      <c r="A34" s="42" t="s">
        <v>52</v>
      </c>
      <c r="B34" s="38" t="s">
        <v>12</v>
      </c>
      <c r="C34" s="39">
        <v>0</v>
      </c>
      <c r="D34" s="39">
        <v>0</v>
      </c>
      <c r="E34" s="39" t="s">
        <v>53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1</v>
      </c>
    </row>
    <row r="35" spans="1:14">
      <c r="A35" s="43"/>
      <c r="B35" s="40" t="s">
        <v>17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f>SUM(C35,F35,I35)</f>
        <v>0</v>
      </c>
      <c r="M35" s="41">
        <f t="shared" ref="M35" si="27">SUM(D35,G35,J35)</f>
        <v>0</v>
      </c>
      <c r="N35" s="41">
        <f t="shared" ref="N35" si="28">SUM(E35,H35,K35)</f>
        <v>0</v>
      </c>
    </row>
    <row r="36" ht="27" spans="1:14">
      <c r="A36" s="42" t="s">
        <v>54</v>
      </c>
      <c r="B36" s="38" t="s">
        <v>12</v>
      </c>
      <c r="C36" s="39">
        <v>0</v>
      </c>
      <c r="D36" s="39">
        <v>0</v>
      </c>
      <c r="E36" s="39" t="s">
        <v>55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1</v>
      </c>
    </row>
    <row r="37" spans="1:14">
      <c r="A37" s="43"/>
      <c r="B37" s="40" t="s">
        <v>17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f>SUM(C37,F37,I37)</f>
        <v>0</v>
      </c>
      <c r="M37" s="41">
        <f t="shared" ref="M37" si="29">SUM(D37,G37,J37)</f>
        <v>0</v>
      </c>
      <c r="N37" s="41">
        <f t="shared" ref="N37" si="30">SUM(E37,H37,K37)</f>
        <v>0</v>
      </c>
    </row>
    <row r="38" ht="27" spans="1:14">
      <c r="A38" s="42" t="s">
        <v>56</v>
      </c>
      <c r="B38" s="38" t="s">
        <v>12</v>
      </c>
      <c r="C38" s="39">
        <v>0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 t="s">
        <v>57</v>
      </c>
      <c r="L38" s="39">
        <v>0</v>
      </c>
      <c r="M38" s="39">
        <v>0</v>
      </c>
      <c r="N38" s="39">
        <v>1</v>
      </c>
    </row>
    <row r="39" spans="1:14">
      <c r="A39" s="43"/>
      <c r="B39" s="40" t="s">
        <v>17</v>
      </c>
      <c r="C39" s="41">
        <v>0</v>
      </c>
      <c r="D39" s="41">
        <v>1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f t="shared" ref="L39:L43" si="31">SUM(C39,F39,I39)</f>
        <v>0</v>
      </c>
      <c r="M39" s="41">
        <f t="shared" ref="M39" si="32">SUM(D39,G39,J39)</f>
        <v>1</v>
      </c>
      <c r="N39" s="41">
        <f t="shared" ref="N39" si="33">SUM(E39,H39,K39)</f>
        <v>0</v>
      </c>
    </row>
    <row r="40" ht="54" spans="1:14">
      <c r="A40" s="42" t="s">
        <v>58</v>
      </c>
      <c r="B40" s="38" t="s">
        <v>12</v>
      </c>
      <c r="C40" s="39" t="s">
        <v>59</v>
      </c>
      <c r="D40" s="39" t="s">
        <v>44</v>
      </c>
      <c r="E40" s="39" t="s">
        <v>51</v>
      </c>
      <c r="F40" s="39">
        <v>0</v>
      </c>
      <c r="G40" s="39">
        <v>0</v>
      </c>
      <c r="H40" s="39">
        <v>0</v>
      </c>
      <c r="I40" s="39" t="s">
        <v>46</v>
      </c>
      <c r="J40" s="39">
        <v>0</v>
      </c>
      <c r="K40" s="39" t="s">
        <v>48</v>
      </c>
      <c r="L40" s="39">
        <v>0</v>
      </c>
      <c r="M40" s="39">
        <v>0</v>
      </c>
      <c r="N40" s="39">
        <v>0</v>
      </c>
    </row>
    <row r="41" spans="1:14">
      <c r="A41" s="43"/>
      <c r="B41" s="40" t="s">
        <v>17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f>SUM(C41,F41,I41)</f>
        <v>0</v>
      </c>
      <c r="M41" s="41">
        <f t="shared" ref="M41" si="34">SUM(D41,G41,J41)</f>
        <v>0</v>
      </c>
      <c r="N41" s="41">
        <f t="shared" ref="N41" si="35">SUM(E41,H41,K41)</f>
        <v>0</v>
      </c>
    </row>
    <row r="42" ht="27" spans="1:14">
      <c r="A42" s="42" t="s">
        <v>60</v>
      </c>
      <c r="B42" s="38" t="s">
        <v>12</v>
      </c>
      <c r="C42" s="39" t="s">
        <v>59</v>
      </c>
      <c r="D42" s="39">
        <v>0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</row>
    <row r="43" spans="1:14">
      <c r="A43" s="43"/>
      <c r="B43" s="40" t="s">
        <v>17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f>SUM(C43,F43,I43)</f>
        <v>0</v>
      </c>
      <c r="M43" s="41">
        <f t="shared" ref="M43" si="36">SUM(D43,G43,J43)</f>
        <v>0</v>
      </c>
      <c r="N43" s="41">
        <f t="shared" ref="N43" si="37">SUM(E43,H43,K43)</f>
        <v>0</v>
      </c>
    </row>
    <row r="44" ht="27" spans="1:14">
      <c r="A44" s="42" t="s">
        <v>61</v>
      </c>
      <c r="B44" s="38" t="s">
        <v>12</v>
      </c>
      <c r="C44" s="39">
        <v>0</v>
      </c>
      <c r="D44" s="39" t="s">
        <v>44</v>
      </c>
      <c r="E44" s="39">
        <v>0</v>
      </c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  <c r="N44" s="39">
        <v>0</v>
      </c>
    </row>
    <row r="45" spans="1:14">
      <c r="A45" s="43"/>
      <c r="B45" s="40" t="s">
        <v>17</v>
      </c>
      <c r="C45" s="41">
        <v>0</v>
      </c>
      <c r="D45" s="41">
        <v>1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f t="shared" ref="L45:L49" si="38">SUM(C45,F45,I45)</f>
        <v>0</v>
      </c>
      <c r="M45" s="41">
        <f t="shared" ref="M45" si="39">SUM(D45,G45,J45)</f>
        <v>1</v>
      </c>
      <c r="N45" s="41">
        <f t="shared" ref="N45" si="40">SUM(E45,H45,K45)</f>
        <v>0</v>
      </c>
    </row>
    <row r="46" spans="1:14">
      <c r="A46" s="42" t="s">
        <v>62</v>
      </c>
      <c r="B46" s="38" t="s">
        <v>12</v>
      </c>
      <c r="C46" s="39">
        <v>0</v>
      </c>
      <c r="D46" s="39">
        <v>0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</row>
    <row r="47" spans="1:14">
      <c r="A47" s="43"/>
      <c r="B47" s="40" t="s">
        <v>17</v>
      </c>
      <c r="C47" s="41">
        <v>0</v>
      </c>
      <c r="D47" s="41">
        <v>1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f t="shared" ref="L47:L52" si="41">SUM(C47,F47,I47)</f>
        <v>0</v>
      </c>
      <c r="M47" s="41">
        <f t="shared" ref="M47" si="42">SUM(D47,G47,J47)</f>
        <v>1</v>
      </c>
      <c r="N47" s="41">
        <f t="shared" ref="N47" si="43">SUM(E47,H47,K47)</f>
        <v>0</v>
      </c>
    </row>
    <row r="48" ht="27" spans="1:14">
      <c r="A48" s="42" t="s">
        <v>63</v>
      </c>
      <c r="B48" s="38" t="s">
        <v>12</v>
      </c>
      <c r="C48" s="39" t="s">
        <v>59</v>
      </c>
      <c r="D48" s="39">
        <v>0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</row>
    <row r="49" spans="1:14">
      <c r="A49" s="43"/>
      <c r="B49" s="40" t="s">
        <v>17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f>SUM(C49,F49,I49)</f>
        <v>0</v>
      </c>
      <c r="M49" s="41">
        <f t="shared" ref="M49" si="44">SUM(D49,G49,J49)</f>
        <v>0</v>
      </c>
      <c r="N49" s="41">
        <f t="shared" ref="N49" si="45">SUM(E49,H49,K49)</f>
        <v>0</v>
      </c>
    </row>
    <row r="50" spans="1:14">
      <c r="A50" s="42" t="s">
        <v>4</v>
      </c>
      <c r="B50" s="44" t="s">
        <v>12</v>
      </c>
      <c r="C50" s="37">
        <v>2</v>
      </c>
      <c r="D50" s="37">
        <v>2</v>
      </c>
      <c r="E50" s="37">
        <v>10</v>
      </c>
      <c r="F50" s="37">
        <v>0</v>
      </c>
      <c r="G50" s="37">
        <v>0</v>
      </c>
      <c r="H50" s="37">
        <v>2</v>
      </c>
      <c r="I50" s="37">
        <v>1</v>
      </c>
      <c r="J50" s="37">
        <v>3</v>
      </c>
      <c r="K50" s="37">
        <v>4</v>
      </c>
      <c r="L50" s="37">
        <v>3</v>
      </c>
      <c r="M50" s="37">
        <v>5</v>
      </c>
      <c r="N50" s="37">
        <v>16</v>
      </c>
    </row>
    <row r="51" spans="1:14">
      <c r="A51" s="45"/>
      <c r="B51" s="44" t="s">
        <v>64</v>
      </c>
      <c r="C51" s="46">
        <v>14</v>
      </c>
      <c r="D51" s="47"/>
      <c r="E51" s="48"/>
      <c r="F51" s="46">
        <v>2</v>
      </c>
      <c r="G51" s="47"/>
      <c r="H51" s="48"/>
      <c r="I51" s="46">
        <v>8</v>
      </c>
      <c r="J51" s="47"/>
      <c r="K51" s="48"/>
      <c r="L51" s="46">
        <v>24</v>
      </c>
      <c r="M51" s="47"/>
      <c r="N51" s="48"/>
    </row>
    <row r="52" spans="1:14">
      <c r="A52" s="45"/>
      <c r="B52" s="40" t="s">
        <v>17</v>
      </c>
      <c r="C52" s="41">
        <f>SUM(C15,C17,C19,C21,C23,C25,C27,C29,C31,C33,C35,C37,C39,C41,C43,C45,C47,C49)</f>
        <v>3</v>
      </c>
      <c r="D52" s="41">
        <f t="shared" ref="D52:K52" si="46">SUM(D15,D17,D19,D21,D23,D25,D27,D29,D31,D33,D35,D37,D39,D41,D43,D45,D47,D49)</f>
        <v>9</v>
      </c>
      <c r="E52" s="41">
        <f>SUM(E15,E17,E19,E21,E23,E25,E27,E29,E31,E33,E35,E37,E39,E41,E43,E45,E47,E49)</f>
        <v>10</v>
      </c>
      <c r="F52" s="41">
        <f>SUM(F15,F17,F19,F21,F23,F25,F27,F29,F31,F33,F35,F37,F39,F41,F43,F45,F47,F49)</f>
        <v>1</v>
      </c>
      <c r="G52" s="41">
        <f>SUM(G15,G17,G19,G21,G23,G25,G27,G29,G31,G33,G35,G37,G39,G41,G43,G45,G47,G49)</f>
        <v>1</v>
      </c>
      <c r="H52" s="41">
        <f>SUM(H15,H17,H19,H21,H23,H25,H27,H29,H31,H33,H35,H37,H39,H41,H43,H45,H47,H49)</f>
        <v>3</v>
      </c>
      <c r="I52" s="41">
        <f>SUM(I15,I17,I19,I21,I23,I25,I27,I29,I31,I33,I35,I37,I39,I41,I43,I45,I47,I49)</f>
        <v>2</v>
      </c>
      <c r="J52" s="41">
        <f>SUM(J15,J17,J19,J21,J23,J25,J27,J29,J31,J33,J35,J37,J39,J41,J43,J45,J47,J49)</f>
        <v>0</v>
      </c>
      <c r="K52" s="41">
        <f>SUM(K15,K17,K19,K21,K23,K25,K27,K29,K31,K33,K35,K37,K39,K41,K43,K45,K47,K49)</f>
        <v>1</v>
      </c>
      <c r="L52" s="41">
        <f>SUM(C52,F52,I52)</f>
        <v>6</v>
      </c>
      <c r="M52" s="41">
        <f t="shared" ref="M52" si="47">SUM(D52,G52,J52)</f>
        <v>10</v>
      </c>
      <c r="N52" s="41">
        <f t="shared" ref="N52" si="48">SUM(E52,H52,K52)</f>
        <v>14</v>
      </c>
    </row>
    <row r="53" spans="1:14">
      <c r="A53" s="43"/>
      <c r="B53" s="40" t="s">
        <v>64</v>
      </c>
      <c r="C53" s="31">
        <f>SUM(C52:E52)</f>
        <v>22</v>
      </c>
      <c r="D53" s="32"/>
      <c r="E53" s="33"/>
      <c r="F53" s="31">
        <f>SUM(F52:H52)</f>
        <v>5</v>
      </c>
      <c r="G53" s="32"/>
      <c r="H53" s="33"/>
      <c r="I53" s="31">
        <f>SUM(I52:K52)</f>
        <v>3</v>
      </c>
      <c r="J53" s="32"/>
      <c r="K53" s="33"/>
      <c r="L53" s="31">
        <f>SUM(L52:N52)</f>
        <v>30</v>
      </c>
      <c r="M53" s="32"/>
      <c r="N53" s="33"/>
    </row>
  </sheetData>
  <mergeCells count="59">
    <mergeCell ref="A3:B3"/>
    <mergeCell ref="C3:E3"/>
    <mergeCell ref="F3:H3"/>
    <mergeCell ref="I3:K3"/>
    <mergeCell ref="L3:N3"/>
    <mergeCell ref="A4:B4"/>
    <mergeCell ref="C4:E4"/>
    <mergeCell ref="F4:H4"/>
    <mergeCell ref="I4:K4"/>
    <mergeCell ref="L4:N4"/>
    <mergeCell ref="A5:B5"/>
    <mergeCell ref="C5:E5"/>
    <mergeCell ref="F5:H5"/>
    <mergeCell ref="I5:K5"/>
    <mergeCell ref="L5:N5"/>
    <mergeCell ref="A6:B6"/>
    <mergeCell ref="C6:E6"/>
    <mergeCell ref="F6:H6"/>
    <mergeCell ref="I6:K6"/>
    <mergeCell ref="L6:N6"/>
    <mergeCell ref="A7:B7"/>
    <mergeCell ref="C7:E7"/>
    <mergeCell ref="F7:H7"/>
    <mergeCell ref="I7:K7"/>
    <mergeCell ref="L7:N7"/>
    <mergeCell ref="C12:E12"/>
    <mergeCell ref="F12:H12"/>
    <mergeCell ref="I12:K12"/>
    <mergeCell ref="L12:N12"/>
    <mergeCell ref="C51:E51"/>
    <mergeCell ref="F51:H51"/>
    <mergeCell ref="I51:K51"/>
    <mergeCell ref="L51:N51"/>
    <mergeCell ref="C53:E53"/>
    <mergeCell ref="F53:H53"/>
    <mergeCell ref="I53:K53"/>
    <mergeCell ref="L53:N5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3"/>
    <mergeCell ref="A10:N11"/>
    <mergeCell ref="A12:B13"/>
    <mergeCell ref="A1:N2"/>
  </mergeCells>
  <pageMargins left="0.699305555555556" right="0.699305555555556" top="0.75" bottom="0.75" header="0.3" footer="0.3"/>
  <pageSetup paperSize="13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0"/>
  <sheetViews>
    <sheetView tabSelected="1" view="pageBreakPreview" zoomScaleNormal="100" zoomScaleSheetLayoutView="100" topLeftCell="A5" workbookViewId="0">
      <selection activeCell="D7" sqref="D7"/>
    </sheetView>
  </sheetViews>
  <sheetFormatPr defaultColWidth="9" defaultRowHeight="13.5" outlineLevelCol="5"/>
  <cols>
    <col min="1" max="1" width="5.75" customWidth="1"/>
    <col min="2" max="2" width="8.625" customWidth="1"/>
    <col min="3" max="3" width="9.125" customWidth="1"/>
    <col min="4" max="4" width="5.75" customWidth="1"/>
    <col min="5" max="5" width="51.8833333333333" customWidth="1"/>
    <col min="6" max="6" width="74.1083333333333" customWidth="1"/>
  </cols>
  <sheetData>
    <row r="1" ht="30" customHeight="1" spans="1:6">
      <c r="A1" s="1" t="s">
        <v>65</v>
      </c>
      <c r="B1" s="2"/>
      <c r="C1" s="3"/>
      <c r="D1" s="3"/>
      <c r="E1" s="3"/>
      <c r="F1" s="3"/>
    </row>
    <row r="2" ht="21" customHeight="1" spans="1:6">
      <c r="A2" s="4" t="s">
        <v>66</v>
      </c>
      <c r="B2" s="5" t="s">
        <v>67</v>
      </c>
      <c r="C2" s="6" t="s">
        <v>68</v>
      </c>
      <c r="D2" s="6" t="s">
        <v>69</v>
      </c>
      <c r="E2" s="6" t="s">
        <v>70</v>
      </c>
      <c r="F2" s="6" t="s">
        <v>71</v>
      </c>
    </row>
    <row r="3" ht="177" customHeight="1" spans="1:6">
      <c r="A3" s="7">
        <v>1</v>
      </c>
      <c r="B3" s="8" t="s">
        <v>72</v>
      </c>
      <c r="C3" s="9" t="s">
        <v>73</v>
      </c>
      <c r="D3" s="9" t="s">
        <v>74</v>
      </c>
      <c r="E3" s="10" t="s">
        <v>75</v>
      </c>
      <c r="F3" s="10" t="s">
        <v>76</v>
      </c>
    </row>
    <row r="4" ht="123" customHeight="1" spans="1:6">
      <c r="A4" s="7">
        <v>2</v>
      </c>
      <c r="B4" s="11" t="s">
        <v>77</v>
      </c>
      <c r="C4" s="11" t="s">
        <v>78</v>
      </c>
      <c r="D4" s="11" t="s">
        <v>74</v>
      </c>
      <c r="E4" s="12" t="s">
        <v>79</v>
      </c>
      <c r="F4" s="12" t="s">
        <v>80</v>
      </c>
    </row>
    <row r="5" ht="81" customHeight="1" spans="1:6">
      <c r="A5" s="7">
        <v>3</v>
      </c>
      <c r="B5" s="13"/>
      <c r="C5" s="9" t="s">
        <v>81</v>
      </c>
      <c r="D5" s="14" t="s">
        <v>74</v>
      </c>
      <c r="E5" s="10" t="s">
        <v>82</v>
      </c>
      <c r="F5" s="10" t="s">
        <v>83</v>
      </c>
    </row>
    <row r="6" ht="83" customHeight="1" spans="1:6">
      <c r="A6" s="7">
        <v>4</v>
      </c>
      <c r="B6" s="15" t="s">
        <v>84</v>
      </c>
      <c r="C6" s="9" t="s">
        <v>85</v>
      </c>
      <c r="D6" s="14" t="s">
        <v>74</v>
      </c>
      <c r="E6" s="10" t="s">
        <v>86</v>
      </c>
      <c r="F6" s="10" t="s">
        <v>87</v>
      </c>
    </row>
    <row r="7" ht="140" customHeight="1" spans="1:6">
      <c r="A7" s="7">
        <v>5</v>
      </c>
      <c r="B7" s="8" t="s">
        <v>88</v>
      </c>
      <c r="C7" s="9" t="s">
        <v>88</v>
      </c>
      <c r="D7" s="9" t="s">
        <v>74</v>
      </c>
      <c r="E7" s="10" t="s">
        <v>89</v>
      </c>
      <c r="F7" s="10" t="s">
        <v>90</v>
      </c>
    </row>
    <row r="8" ht="111" customHeight="1" spans="1:6">
      <c r="A8" s="7">
        <v>6</v>
      </c>
      <c r="B8" s="8" t="s">
        <v>91</v>
      </c>
      <c r="C8" s="8" t="s">
        <v>91</v>
      </c>
      <c r="D8" s="9" t="s">
        <v>74</v>
      </c>
      <c r="E8" s="10" t="s">
        <v>92</v>
      </c>
      <c r="F8" s="10" t="s">
        <v>93</v>
      </c>
    </row>
    <row r="9" ht="108" customHeight="1" spans="1:6">
      <c r="A9" s="7">
        <v>7</v>
      </c>
      <c r="B9" s="8" t="s">
        <v>94</v>
      </c>
      <c r="C9" s="9" t="s">
        <v>95</v>
      </c>
      <c r="D9" s="9" t="s">
        <v>74</v>
      </c>
      <c r="E9" s="10" t="s">
        <v>96</v>
      </c>
      <c r="F9" s="10" t="s">
        <v>97</v>
      </c>
    </row>
    <row r="10" ht="111" customHeight="1" spans="1:6">
      <c r="A10" s="7">
        <v>8</v>
      </c>
      <c r="B10" s="8" t="s">
        <v>98</v>
      </c>
      <c r="C10" s="9" t="s">
        <v>99</v>
      </c>
      <c r="D10" s="9" t="s">
        <v>74</v>
      </c>
      <c r="E10" s="10" t="s">
        <v>100</v>
      </c>
      <c r="F10" s="10" t="s">
        <v>101</v>
      </c>
    </row>
  </sheetData>
  <mergeCells count="2">
    <mergeCell ref="A1:F1"/>
    <mergeCell ref="B4:B5"/>
  </mergeCells>
  <pageMargins left="0.236111111111111" right="0.699305555555556" top="0.314583333333333" bottom="0.75" header="0.3" footer="0.3"/>
  <pageSetup paperSize="13" scale="7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需求统计</vt:lpstr>
      <vt:lpstr>岗位要求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赵雪菲</dc:creator>
  <dcterms:created xsi:type="dcterms:W3CDTF">2006-09-16T00:00:00Z</dcterms:created>
  <dcterms:modified xsi:type="dcterms:W3CDTF">2014-08-04T01:45:07Z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2052-9.1.0.4764</vt:lpwstr>
  </property>
</Properties>
</file>